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0160583\Desktop\"/>
    </mc:Choice>
  </mc:AlternateContent>
  <bookViews>
    <workbookView xWindow="0" yWindow="0" windowWidth="25200" windowHeight="11685"/>
  </bookViews>
  <sheets>
    <sheet name="County Race and Ethnicity" sheetId="1" r:id="rId1"/>
  </sheets>
  <definedNames>
    <definedName name="Countries">#REF!</definedName>
    <definedName name="Exports_by_Region">#REF!</definedName>
    <definedName name="INTERNET">#REF!</definedName>
    <definedName name="SOURCE">#REF!</definedName>
    <definedName name="TERMS">#REF!</definedName>
    <definedName name="TITLE">#REF!</definedName>
    <definedName name="tom">#N/A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9" i="1" l="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I9" i="1"/>
  <c r="H9" i="1"/>
  <c r="G9" i="1"/>
  <c r="F9" i="1"/>
  <c r="E9" i="1"/>
  <c r="D9" i="1"/>
  <c r="C9" i="1"/>
  <c r="B9" i="1"/>
  <c r="J7" i="1"/>
  <c r="J9" i="1" s="1"/>
</calcChain>
</file>

<file path=xl/sharedStrings.xml><?xml version="1.0" encoding="utf-8"?>
<sst xmlns="http://schemas.openxmlformats.org/spreadsheetml/2006/main" count="51" uniqueCount="51">
  <si>
    <t>County Population by Race in Utah: 2014</t>
  </si>
  <si>
    <t>Race Alone (Not Hispanic or Latino)</t>
  </si>
  <si>
    <t>Two or More Races (Not Hispanic or Latino)</t>
  </si>
  <si>
    <t>Geographic Area</t>
  </si>
  <si>
    <t>Total Population</t>
  </si>
  <si>
    <t>White</t>
  </si>
  <si>
    <t>Black/ African American</t>
  </si>
  <si>
    <t>American Indian and Alaska Native</t>
  </si>
  <si>
    <t>Asian</t>
  </si>
  <si>
    <t>Native Hawaiian and Other Pacific Islander</t>
  </si>
  <si>
    <t>Hispanic Origin (of any race)</t>
  </si>
  <si>
    <t>Total Minority</t>
  </si>
  <si>
    <t>State</t>
  </si>
  <si>
    <t>Percent of Population</t>
  </si>
  <si>
    <t>Beaver</t>
  </si>
  <si>
    <t>Box Elder</t>
  </si>
  <si>
    <t>Cache</t>
  </si>
  <si>
    <t>Carbon</t>
  </si>
  <si>
    <t>Daggett</t>
  </si>
  <si>
    <t>Davis</t>
  </si>
  <si>
    <t>Duchesne</t>
  </si>
  <si>
    <t>Emery</t>
  </si>
  <si>
    <t>Garfield</t>
  </si>
  <si>
    <t>Grand</t>
  </si>
  <si>
    <t>Iron</t>
  </si>
  <si>
    <t>Juab</t>
  </si>
  <si>
    <t>Kane</t>
  </si>
  <si>
    <t>Millard</t>
  </si>
  <si>
    <t>Morgan</t>
  </si>
  <si>
    <t>Piute</t>
  </si>
  <si>
    <t>Rich</t>
  </si>
  <si>
    <t>Salt Lake</t>
  </si>
  <si>
    <t>San Juan</t>
  </si>
  <si>
    <t>Sanpete</t>
  </si>
  <si>
    <t>Sevier</t>
  </si>
  <si>
    <t>Summit</t>
  </si>
  <si>
    <t>Tooele</t>
  </si>
  <si>
    <t>Uintah</t>
  </si>
  <si>
    <t>Utah</t>
  </si>
  <si>
    <t>Wasatch</t>
  </si>
  <si>
    <t>Washington</t>
  </si>
  <si>
    <t>Wayne</t>
  </si>
  <si>
    <t>Weber</t>
  </si>
  <si>
    <t>Note: The estimates are based on the 2010 Census and reflect changes to the April 1, 2010 population due to the Count Question Resolution program and geographic program revisions. Hispanic origin is considered an ethnicity, not a race. Hispanics may be of any race. Responses of "Some Other Race" from the 2010 Census are modified. This results in differences between the population for specific race categories shown for the 2010 Census population in this table versus those in the original 2010 Census data. For more information, see http://www.census.gov/popest/data/historical/files/MRSF-01-US1.pdf. For population estimates methodology statements, see http://www.census.gov/popest/methodology/index.html.</t>
  </si>
  <si>
    <t>Suggested Citation: </t>
  </si>
  <si>
    <t>Annual Estimates of the Resident Population by Sex, Race, and Hispanic Origin for the United States, States, and Counties: April 1, 2010 to July 1, 2014 </t>
  </si>
  <si>
    <t>Source: U.S. Census Bureau, Population Division </t>
  </si>
  <si>
    <t>Release Date: June 2015</t>
  </si>
  <si>
    <t>For more information, please contact the Kem C. Gardner Policy Institute's DemographyUTAH team.</t>
  </si>
  <si>
    <t>Effie Van Noy (801) 587-9224</t>
  </si>
  <si>
    <t>effie.johnson@utah.edu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</si>
</sst>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name val="Arial"/>
    </font>
    <font>
      <sz val="11"/>
      <color theme="1"/>
      <name val="Calibri"/>
      <family val="2"/>
      <scheme val="minor"/>
    </font>
    <font>
      <b/>
      <sz val="11"/>
      <color theme="1"/>
      <name val="Calibri"/>
      <family val="2"/>
      <scheme val="minor"/>
    </font>
    <font>
      <sz val="1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3" fillId="0" borderId="0"/>
    <xf numFmtId="0" fontId="4" fillId="0" borderId="0" applyNumberFormat="0" applyFill="0" applyBorder="0" applyAlignment="0" applyProtection="0"/>
  </cellStyleXfs>
  <cellXfs count="32">
    <xf numFmtId="0" fontId="0" fillId="0" borderId="0" xfId="0"/>
    <xf numFmtId="0" fontId="2" fillId="2" borderId="0" xfId="0" applyFont="1" applyFill="1"/>
    <xf numFmtId="0" fontId="1" fillId="2" borderId="0" xfId="0" applyFont="1" applyFill="1"/>
    <xf numFmtId="0" fontId="1" fillId="2" borderId="0" xfId="0" applyFont="1" applyFill="1" applyBorder="1"/>
    <xf numFmtId="3" fontId="1" fillId="2" borderId="0" xfId="2" applyNumberFormat="1" applyFont="1" applyFill="1" applyBorder="1"/>
    <xf numFmtId="3" fontId="1" fillId="2" borderId="0" xfId="0" applyNumberFormat="1" applyFont="1" applyFill="1"/>
    <xf numFmtId="164" fontId="1" fillId="2" borderId="0" xfId="1" applyNumberFormat="1" applyFont="1" applyFill="1"/>
    <xf numFmtId="164" fontId="1" fillId="2" borderId="0" xfId="0" applyNumberFormat="1" applyFont="1" applyFill="1" applyBorder="1"/>
    <xf numFmtId="0" fontId="1" fillId="2" borderId="0" xfId="2" applyFont="1" applyFill="1" applyBorder="1"/>
    <xf numFmtId="3" fontId="1" fillId="2" borderId="1" xfId="2" applyNumberFormat="1" applyFont="1" applyFill="1" applyBorder="1"/>
    <xf numFmtId="3" fontId="1" fillId="2" borderId="1" xfId="2" applyNumberFormat="1" applyFont="1" applyFill="1" applyBorder="1" applyAlignment="1">
      <alignment horizontal="centerContinuous"/>
    </xf>
    <xf numFmtId="0" fontId="1" fillId="2" borderId="1" xfId="0" applyFont="1" applyFill="1" applyBorder="1"/>
    <xf numFmtId="3" fontId="1" fillId="2" borderId="1" xfId="2" applyNumberFormat="1" applyFont="1" applyFill="1" applyBorder="1" applyAlignment="1">
      <alignment horizontal="center" wrapText="1"/>
    </xf>
    <xf numFmtId="49" fontId="1" fillId="2" borderId="1" xfId="2" applyNumberFormat="1" applyFont="1" applyFill="1" applyBorder="1" applyAlignment="1">
      <alignment horizontal="center" wrapText="1"/>
    </xf>
    <xf numFmtId="49" fontId="1" fillId="2" borderId="1" xfId="2" applyNumberFormat="1" applyFont="1" applyFill="1" applyBorder="1"/>
    <xf numFmtId="3" fontId="1" fillId="2" borderId="1" xfId="0" quotePrefix="1" applyNumberFormat="1" applyFont="1" applyFill="1" applyBorder="1" applyAlignment="1">
      <alignment horizontal="right"/>
    </xf>
    <xf numFmtId="3" fontId="1" fillId="2" borderId="1" xfId="0" applyNumberFormat="1" applyFont="1" applyFill="1" applyBorder="1"/>
    <xf numFmtId="164" fontId="1" fillId="2" borderId="1" xfId="2" applyNumberFormat="1" applyFont="1" applyFill="1" applyBorder="1"/>
    <xf numFmtId="0" fontId="1" fillId="2" borderId="1" xfId="2" applyFont="1" applyFill="1" applyBorder="1"/>
    <xf numFmtId="0" fontId="4" fillId="2" borderId="0" xfId="3" applyFill="1"/>
    <xf numFmtId="3" fontId="1" fillId="2" borderId="1" xfId="2" applyNumberFormat="1" applyFont="1" applyFill="1" applyBorder="1" applyAlignment="1">
      <alignment horizontal="center" wrapText="1"/>
    </xf>
    <xf numFmtId="3" fontId="1" fillId="2" borderId="1" xfId="2" applyNumberFormat="1" applyFont="1" applyFill="1" applyBorder="1" applyAlignment="1">
      <alignment horizontal="center"/>
    </xf>
    <xf numFmtId="3" fontId="1" fillId="2" borderId="2" xfId="2" applyNumberFormat="1" applyFont="1" applyFill="1" applyBorder="1" applyAlignment="1">
      <alignment horizontal="center" wrapText="1"/>
    </xf>
    <xf numFmtId="3" fontId="1" fillId="2" borderId="3" xfId="2" applyNumberFormat="1"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6" xfId="0" applyNumberFormat="1" applyFont="1" applyFill="1" applyBorder="1" applyAlignment="1">
      <alignment horizontal="center"/>
    </xf>
    <xf numFmtId="3" fontId="1" fillId="2" borderId="4" xfId="2" applyNumberFormat="1" applyFont="1" applyFill="1" applyBorder="1" applyAlignment="1">
      <alignment horizontal="center"/>
    </xf>
    <xf numFmtId="3" fontId="1" fillId="2" borderId="5" xfId="2" applyNumberFormat="1" applyFont="1" applyFill="1" applyBorder="1" applyAlignment="1">
      <alignment horizontal="center"/>
    </xf>
    <xf numFmtId="3" fontId="1" fillId="2" borderId="6" xfId="2" applyNumberFormat="1" applyFont="1" applyFill="1" applyBorder="1" applyAlignment="1">
      <alignment horizontal="center"/>
    </xf>
  </cellXfs>
  <cellStyles count="4">
    <cellStyle name="Hyperlink" xfId="3" builtinId="8"/>
    <cellStyle name="Normal" xfId="0" builtinId="0"/>
    <cellStyle name="Normal_Demog 06_1"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ffie.johnson@utah.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workbookViewId="0"/>
  </sheetViews>
  <sheetFormatPr defaultRowHeight="15" x14ac:dyDescent="0.25"/>
  <cols>
    <col min="1" max="1" width="21" style="2" customWidth="1"/>
    <col min="2" max="10" width="10.85546875" style="2" customWidth="1"/>
    <col min="11" max="16384" width="9.140625" style="2"/>
  </cols>
  <sheetData>
    <row r="1" spans="1:12" x14ac:dyDescent="0.25">
      <c r="A1" s="1" t="s">
        <v>0</v>
      </c>
    </row>
    <row r="3" spans="1:12" x14ac:dyDescent="0.25">
      <c r="H3" s="3"/>
      <c r="I3" s="3"/>
    </row>
    <row r="4" spans="1:12" x14ac:dyDescent="0.25">
      <c r="A4" s="21" t="s">
        <v>3</v>
      </c>
      <c r="B4" s="22" t="s">
        <v>4</v>
      </c>
      <c r="C4" s="10" t="s">
        <v>1</v>
      </c>
      <c r="D4" s="10"/>
      <c r="E4" s="10"/>
      <c r="F4" s="10"/>
      <c r="G4" s="10"/>
      <c r="H4" s="20" t="s">
        <v>2</v>
      </c>
      <c r="I4" s="22" t="s">
        <v>10</v>
      </c>
      <c r="J4" s="24" t="s">
        <v>11</v>
      </c>
    </row>
    <row r="5" spans="1:12" ht="75" x14ac:dyDescent="0.25">
      <c r="A5" s="21"/>
      <c r="B5" s="23"/>
      <c r="C5" s="12" t="s">
        <v>5</v>
      </c>
      <c r="D5" s="12" t="s">
        <v>6</v>
      </c>
      <c r="E5" s="13" t="s">
        <v>7</v>
      </c>
      <c r="F5" s="12" t="s">
        <v>8</v>
      </c>
      <c r="G5" s="12" t="s">
        <v>9</v>
      </c>
      <c r="H5" s="20"/>
      <c r="I5" s="23"/>
      <c r="J5" s="25"/>
    </row>
    <row r="6" spans="1:12" x14ac:dyDescent="0.25">
      <c r="A6" s="9"/>
      <c r="B6" s="9"/>
      <c r="C6" s="9"/>
      <c r="D6" s="9"/>
      <c r="E6" s="14"/>
      <c r="F6" s="9"/>
      <c r="G6" s="9"/>
      <c r="H6" s="9"/>
      <c r="I6" s="9"/>
      <c r="J6" s="11"/>
    </row>
    <row r="7" spans="1:12" x14ac:dyDescent="0.25">
      <c r="A7" s="9" t="s">
        <v>12</v>
      </c>
      <c r="B7" s="15">
        <v>2942902</v>
      </c>
      <c r="C7" s="9">
        <v>2335011</v>
      </c>
      <c r="D7" s="9">
        <v>31051</v>
      </c>
      <c r="E7" s="9">
        <v>28583</v>
      </c>
      <c r="F7" s="9">
        <v>66837</v>
      </c>
      <c r="G7" s="9">
        <v>26769</v>
      </c>
      <c r="H7" s="9">
        <v>55891</v>
      </c>
      <c r="I7" s="9">
        <v>398760</v>
      </c>
      <c r="J7" s="16">
        <f>B7-C7</f>
        <v>607891</v>
      </c>
      <c r="K7" s="5"/>
      <c r="L7" s="6"/>
    </row>
    <row r="8" spans="1:12" s="3" customFormat="1" x14ac:dyDescent="0.25">
      <c r="A8" s="26"/>
      <c r="B8" s="27"/>
      <c r="C8" s="27"/>
      <c r="D8" s="27"/>
      <c r="E8" s="27"/>
      <c r="F8" s="27"/>
      <c r="G8" s="27"/>
      <c r="H8" s="27"/>
      <c r="I8" s="27"/>
      <c r="J8" s="28"/>
      <c r="K8" s="7"/>
    </row>
    <row r="9" spans="1:12" x14ac:dyDescent="0.25">
      <c r="A9" s="9" t="s">
        <v>13</v>
      </c>
      <c r="B9" s="17">
        <f>B7/B7</f>
        <v>1</v>
      </c>
      <c r="C9" s="17">
        <f>C7/B7</f>
        <v>0.79343824565004206</v>
      </c>
      <c r="D9" s="17">
        <f>D7/B7</f>
        <v>1.0551149851405178E-2</v>
      </c>
      <c r="E9" s="17">
        <f>E7/B7</f>
        <v>9.7125218576765392E-3</v>
      </c>
      <c r="F9" s="17">
        <f>F7/B7</f>
        <v>2.2711255760470447E-2</v>
      </c>
      <c r="G9" s="17">
        <f>G7/B7</f>
        <v>9.0961234862730733E-3</v>
      </c>
      <c r="H9" s="17">
        <f>H7/B7</f>
        <v>1.8991797892012715E-2</v>
      </c>
      <c r="I9" s="17">
        <f>I7/B7</f>
        <v>0.13549890550212002</v>
      </c>
      <c r="J9" s="17">
        <f>J7/C7</f>
        <v>0.26033753160049355</v>
      </c>
    </row>
    <row r="10" spans="1:12" x14ac:dyDescent="0.25">
      <c r="A10" s="29"/>
      <c r="B10" s="30"/>
      <c r="C10" s="30"/>
      <c r="D10" s="30"/>
      <c r="E10" s="30"/>
      <c r="F10" s="30"/>
      <c r="G10" s="30"/>
      <c r="H10" s="30"/>
      <c r="I10" s="30"/>
      <c r="J10" s="31"/>
    </row>
    <row r="11" spans="1:12" x14ac:dyDescent="0.25">
      <c r="A11" s="18" t="s">
        <v>14</v>
      </c>
      <c r="B11" s="9">
        <v>6461</v>
      </c>
      <c r="C11" s="9">
        <v>5511</v>
      </c>
      <c r="D11" s="9">
        <v>16</v>
      </c>
      <c r="E11" s="9">
        <v>54</v>
      </c>
      <c r="F11" s="9">
        <v>76</v>
      </c>
      <c r="G11" s="9">
        <v>26</v>
      </c>
      <c r="H11" s="9">
        <v>76</v>
      </c>
      <c r="I11" s="9">
        <v>702</v>
      </c>
      <c r="J11" s="16">
        <f t="shared" ref="J11:J39" si="0">B11-C11</f>
        <v>950</v>
      </c>
    </row>
    <row r="12" spans="1:12" x14ac:dyDescent="0.25">
      <c r="A12" s="18" t="s">
        <v>15</v>
      </c>
      <c r="B12" s="9">
        <v>51518</v>
      </c>
      <c r="C12" s="9">
        <v>44945</v>
      </c>
      <c r="D12" s="9">
        <v>177</v>
      </c>
      <c r="E12" s="9">
        <v>370</v>
      </c>
      <c r="F12" s="9">
        <v>474</v>
      </c>
      <c r="G12" s="9">
        <v>74</v>
      </c>
      <c r="H12" s="9">
        <v>795</v>
      </c>
      <c r="I12" s="9">
        <v>4683</v>
      </c>
      <c r="J12" s="16">
        <f t="shared" si="0"/>
        <v>6573</v>
      </c>
    </row>
    <row r="13" spans="1:12" x14ac:dyDescent="0.25">
      <c r="A13" s="18" t="s">
        <v>16</v>
      </c>
      <c r="B13" s="9">
        <v>118343</v>
      </c>
      <c r="C13" s="9">
        <v>99594</v>
      </c>
      <c r="D13" s="9">
        <v>723</v>
      </c>
      <c r="E13" s="9">
        <v>611</v>
      </c>
      <c r="F13" s="9">
        <v>2910</v>
      </c>
      <c r="G13" s="9">
        <v>439</v>
      </c>
      <c r="H13" s="9">
        <v>1681</v>
      </c>
      <c r="I13" s="9">
        <v>12385</v>
      </c>
      <c r="J13" s="16">
        <f t="shared" si="0"/>
        <v>18749</v>
      </c>
    </row>
    <row r="14" spans="1:12" x14ac:dyDescent="0.25">
      <c r="A14" s="18" t="s">
        <v>17</v>
      </c>
      <c r="B14" s="9">
        <v>20660</v>
      </c>
      <c r="C14" s="9">
        <v>17190</v>
      </c>
      <c r="D14" s="9">
        <v>138</v>
      </c>
      <c r="E14" s="9">
        <v>194</v>
      </c>
      <c r="F14" s="9">
        <v>132</v>
      </c>
      <c r="G14" s="9">
        <v>23</v>
      </c>
      <c r="H14" s="9">
        <v>267</v>
      </c>
      <c r="I14" s="9">
        <v>2716</v>
      </c>
      <c r="J14" s="16">
        <f t="shared" si="0"/>
        <v>3470</v>
      </c>
    </row>
    <row r="15" spans="1:12" x14ac:dyDescent="0.25">
      <c r="A15" s="18" t="s">
        <v>18</v>
      </c>
      <c r="B15" s="9">
        <v>1117</v>
      </c>
      <c r="C15" s="9">
        <v>1039</v>
      </c>
      <c r="D15" s="9">
        <v>4</v>
      </c>
      <c r="E15" s="9">
        <v>9</v>
      </c>
      <c r="F15" s="9">
        <v>5</v>
      </c>
      <c r="G15" s="9">
        <v>1</v>
      </c>
      <c r="H15" s="9">
        <v>12</v>
      </c>
      <c r="I15" s="9">
        <v>47</v>
      </c>
      <c r="J15" s="16">
        <f t="shared" si="0"/>
        <v>78</v>
      </c>
    </row>
    <row r="16" spans="1:12" x14ac:dyDescent="0.25">
      <c r="A16" s="18" t="s">
        <v>19</v>
      </c>
      <c r="B16" s="9">
        <v>329692</v>
      </c>
      <c r="C16" s="9">
        <v>279273</v>
      </c>
      <c r="D16" s="9">
        <v>4067</v>
      </c>
      <c r="E16" s="9">
        <v>1327</v>
      </c>
      <c r="F16" s="9">
        <v>6070</v>
      </c>
      <c r="G16" s="9">
        <v>2155</v>
      </c>
      <c r="H16" s="9">
        <v>6947</v>
      </c>
      <c r="I16" s="9">
        <v>29853</v>
      </c>
      <c r="J16" s="16">
        <f t="shared" si="0"/>
        <v>50419</v>
      </c>
    </row>
    <row r="17" spans="1:10" x14ac:dyDescent="0.25">
      <c r="A17" s="18" t="s">
        <v>20</v>
      </c>
      <c r="B17" s="9">
        <v>20380</v>
      </c>
      <c r="C17" s="9">
        <v>17369</v>
      </c>
      <c r="D17" s="9">
        <v>77</v>
      </c>
      <c r="E17" s="9">
        <v>712</v>
      </c>
      <c r="F17" s="9">
        <v>91</v>
      </c>
      <c r="G17" s="9">
        <v>69</v>
      </c>
      <c r="H17" s="9">
        <v>420</v>
      </c>
      <c r="I17" s="9">
        <v>1642</v>
      </c>
      <c r="J17" s="16">
        <f t="shared" si="0"/>
        <v>3011</v>
      </c>
    </row>
    <row r="18" spans="1:10" x14ac:dyDescent="0.25">
      <c r="A18" s="18" t="s">
        <v>21</v>
      </c>
      <c r="B18" s="9">
        <v>10631</v>
      </c>
      <c r="C18" s="9">
        <v>9714</v>
      </c>
      <c r="D18" s="9">
        <v>38</v>
      </c>
      <c r="E18" s="9">
        <v>64</v>
      </c>
      <c r="F18" s="9">
        <v>46</v>
      </c>
      <c r="G18" s="9">
        <v>12</v>
      </c>
      <c r="H18" s="9">
        <v>92</v>
      </c>
      <c r="I18" s="9">
        <v>665</v>
      </c>
      <c r="J18" s="16">
        <f t="shared" si="0"/>
        <v>917</v>
      </c>
    </row>
    <row r="19" spans="1:10" x14ac:dyDescent="0.25">
      <c r="A19" s="18" t="s">
        <v>22</v>
      </c>
      <c r="B19" s="9">
        <v>5024</v>
      </c>
      <c r="C19" s="9">
        <v>4519</v>
      </c>
      <c r="D19" s="9">
        <v>17</v>
      </c>
      <c r="E19" s="9">
        <v>90</v>
      </c>
      <c r="F19" s="9">
        <v>53</v>
      </c>
      <c r="G19" s="9">
        <v>13</v>
      </c>
      <c r="H19" s="9">
        <v>51</v>
      </c>
      <c r="I19" s="9">
        <v>281</v>
      </c>
      <c r="J19" s="16">
        <f t="shared" si="0"/>
        <v>505</v>
      </c>
    </row>
    <row r="20" spans="1:10" x14ac:dyDescent="0.25">
      <c r="A20" s="18" t="s">
        <v>23</v>
      </c>
      <c r="B20" s="9">
        <v>9429</v>
      </c>
      <c r="C20" s="9">
        <v>7847</v>
      </c>
      <c r="D20" s="9">
        <v>50</v>
      </c>
      <c r="E20" s="9">
        <v>332</v>
      </c>
      <c r="F20" s="9">
        <v>94</v>
      </c>
      <c r="G20" s="9">
        <v>5</v>
      </c>
      <c r="H20" s="9">
        <v>157</v>
      </c>
      <c r="I20" s="9">
        <v>944</v>
      </c>
      <c r="J20" s="16">
        <f t="shared" si="0"/>
        <v>1582</v>
      </c>
    </row>
    <row r="21" spans="1:10" x14ac:dyDescent="0.25">
      <c r="A21" s="18" t="s">
        <v>24</v>
      </c>
      <c r="B21" s="9">
        <v>47269</v>
      </c>
      <c r="C21" s="9">
        <v>40793</v>
      </c>
      <c r="D21" s="9">
        <v>282</v>
      </c>
      <c r="E21" s="9">
        <v>924</v>
      </c>
      <c r="F21" s="9">
        <v>392</v>
      </c>
      <c r="G21" s="9">
        <v>173</v>
      </c>
      <c r="H21" s="9">
        <v>790</v>
      </c>
      <c r="I21" s="9">
        <v>3915</v>
      </c>
      <c r="J21" s="16">
        <f t="shared" si="0"/>
        <v>6476</v>
      </c>
    </row>
    <row r="22" spans="1:10" x14ac:dyDescent="0.25">
      <c r="A22" s="18" t="s">
        <v>25</v>
      </c>
      <c r="B22" s="9">
        <v>10486</v>
      </c>
      <c r="C22" s="9">
        <v>9717</v>
      </c>
      <c r="D22" s="9">
        <v>32</v>
      </c>
      <c r="E22" s="9">
        <v>73</v>
      </c>
      <c r="F22" s="9">
        <v>34</v>
      </c>
      <c r="G22" s="9">
        <v>17</v>
      </c>
      <c r="H22" s="9">
        <v>125</v>
      </c>
      <c r="I22" s="9">
        <v>488</v>
      </c>
      <c r="J22" s="16">
        <f t="shared" si="0"/>
        <v>769</v>
      </c>
    </row>
    <row r="23" spans="1:10" x14ac:dyDescent="0.25">
      <c r="A23" s="18" t="s">
        <v>26</v>
      </c>
      <c r="B23" s="9">
        <v>7254</v>
      </c>
      <c r="C23" s="9">
        <v>6645</v>
      </c>
      <c r="D23" s="9">
        <v>28</v>
      </c>
      <c r="E23" s="9">
        <v>121</v>
      </c>
      <c r="F23" s="9">
        <v>34</v>
      </c>
      <c r="G23" s="9">
        <v>4</v>
      </c>
      <c r="H23" s="9">
        <v>95</v>
      </c>
      <c r="I23" s="9">
        <v>327</v>
      </c>
      <c r="J23" s="16">
        <f t="shared" si="0"/>
        <v>609</v>
      </c>
    </row>
    <row r="24" spans="1:10" x14ac:dyDescent="0.25">
      <c r="A24" s="18" t="s">
        <v>27</v>
      </c>
      <c r="B24" s="9">
        <v>12606</v>
      </c>
      <c r="C24" s="9">
        <v>10604</v>
      </c>
      <c r="D24" s="9">
        <v>30</v>
      </c>
      <c r="E24" s="9">
        <v>111</v>
      </c>
      <c r="F24" s="9">
        <v>93</v>
      </c>
      <c r="G24" s="9">
        <v>27</v>
      </c>
      <c r="H24" s="9">
        <v>132</v>
      </c>
      <c r="I24" s="9">
        <v>1609</v>
      </c>
      <c r="J24" s="16">
        <f t="shared" si="0"/>
        <v>2002</v>
      </c>
    </row>
    <row r="25" spans="1:10" x14ac:dyDescent="0.25">
      <c r="A25" s="18" t="s">
        <v>28</v>
      </c>
      <c r="B25" s="9">
        <v>10608</v>
      </c>
      <c r="C25" s="9">
        <v>10106</v>
      </c>
      <c r="D25" s="9">
        <v>26</v>
      </c>
      <c r="E25" s="9">
        <v>36</v>
      </c>
      <c r="F25" s="9">
        <v>65</v>
      </c>
      <c r="G25" s="9">
        <v>10</v>
      </c>
      <c r="H25" s="9">
        <v>80</v>
      </c>
      <c r="I25" s="9">
        <v>285</v>
      </c>
      <c r="J25" s="16">
        <f t="shared" si="0"/>
        <v>502</v>
      </c>
    </row>
    <row r="26" spans="1:10" x14ac:dyDescent="0.25">
      <c r="A26" s="18" t="s">
        <v>29</v>
      </c>
      <c r="B26" s="9">
        <v>1484</v>
      </c>
      <c r="C26" s="9">
        <v>1339</v>
      </c>
      <c r="D26" s="9">
        <v>3</v>
      </c>
      <c r="E26" s="9">
        <v>6</v>
      </c>
      <c r="F26" s="9">
        <v>6</v>
      </c>
      <c r="G26" s="9">
        <v>2</v>
      </c>
      <c r="H26" s="9">
        <v>13</v>
      </c>
      <c r="I26" s="9">
        <v>115</v>
      </c>
      <c r="J26" s="16">
        <f t="shared" si="0"/>
        <v>145</v>
      </c>
    </row>
    <row r="27" spans="1:10" x14ac:dyDescent="0.25">
      <c r="A27" s="18" t="s">
        <v>30</v>
      </c>
      <c r="B27" s="9">
        <v>2293</v>
      </c>
      <c r="C27" s="9">
        <v>2138</v>
      </c>
      <c r="D27" s="9">
        <v>6</v>
      </c>
      <c r="E27" s="9">
        <v>19</v>
      </c>
      <c r="F27" s="9">
        <v>2</v>
      </c>
      <c r="G27" s="9">
        <v>1</v>
      </c>
      <c r="H27" s="9">
        <v>22</v>
      </c>
      <c r="I27" s="9">
        <v>105</v>
      </c>
      <c r="J27" s="16">
        <f t="shared" si="0"/>
        <v>155</v>
      </c>
    </row>
    <row r="28" spans="1:10" x14ac:dyDescent="0.25">
      <c r="A28" s="18" t="s">
        <v>31</v>
      </c>
      <c r="B28" s="9">
        <v>1091742</v>
      </c>
      <c r="C28" s="9">
        <v>793083</v>
      </c>
      <c r="D28" s="9">
        <v>17245</v>
      </c>
      <c r="E28" s="9">
        <v>7248</v>
      </c>
      <c r="F28" s="9">
        <v>41153</v>
      </c>
      <c r="G28" s="9">
        <v>16543</v>
      </c>
      <c r="H28" s="9">
        <v>22178</v>
      </c>
      <c r="I28" s="9">
        <v>194292</v>
      </c>
      <c r="J28" s="16">
        <f t="shared" si="0"/>
        <v>298659</v>
      </c>
    </row>
    <row r="29" spans="1:10" x14ac:dyDescent="0.25">
      <c r="A29" s="18" t="s">
        <v>32</v>
      </c>
      <c r="B29" s="9">
        <v>15251</v>
      </c>
      <c r="C29" s="9">
        <v>7110</v>
      </c>
      <c r="D29" s="9">
        <v>57</v>
      </c>
      <c r="E29" s="9">
        <v>6900</v>
      </c>
      <c r="F29" s="9">
        <v>95</v>
      </c>
      <c r="G29" s="9">
        <v>14</v>
      </c>
      <c r="H29" s="9">
        <v>304</v>
      </c>
      <c r="I29" s="9">
        <v>771</v>
      </c>
      <c r="J29" s="16">
        <f t="shared" si="0"/>
        <v>8141</v>
      </c>
    </row>
    <row r="30" spans="1:10" x14ac:dyDescent="0.25">
      <c r="A30" s="18" t="s">
        <v>33</v>
      </c>
      <c r="B30" s="9">
        <v>28477</v>
      </c>
      <c r="C30" s="9">
        <v>24473</v>
      </c>
      <c r="D30" s="9">
        <v>218</v>
      </c>
      <c r="E30" s="9">
        <v>262</v>
      </c>
      <c r="F30" s="9">
        <v>214</v>
      </c>
      <c r="G30" s="9">
        <v>156</v>
      </c>
      <c r="H30" s="9">
        <v>380</v>
      </c>
      <c r="I30" s="9">
        <v>2774</v>
      </c>
      <c r="J30" s="16">
        <f t="shared" si="0"/>
        <v>4004</v>
      </c>
    </row>
    <row r="31" spans="1:10" x14ac:dyDescent="0.25">
      <c r="A31" s="18" t="s">
        <v>34</v>
      </c>
      <c r="B31" s="9">
        <v>20773</v>
      </c>
      <c r="C31" s="9">
        <v>19164</v>
      </c>
      <c r="D31" s="9">
        <v>47</v>
      </c>
      <c r="E31" s="9">
        <v>214</v>
      </c>
      <c r="F31" s="9">
        <v>77</v>
      </c>
      <c r="G31" s="9">
        <v>34</v>
      </c>
      <c r="H31" s="9">
        <v>212</v>
      </c>
      <c r="I31" s="9">
        <v>1025</v>
      </c>
      <c r="J31" s="16">
        <f t="shared" si="0"/>
        <v>1609</v>
      </c>
    </row>
    <row r="32" spans="1:10" x14ac:dyDescent="0.25">
      <c r="A32" s="18" t="s">
        <v>35</v>
      </c>
      <c r="B32" s="9">
        <v>39105</v>
      </c>
      <c r="C32" s="9">
        <v>33124</v>
      </c>
      <c r="D32" s="9">
        <v>172</v>
      </c>
      <c r="E32" s="9">
        <v>102</v>
      </c>
      <c r="F32" s="9">
        <v>623</v>
      </c>
      <c r="G32" s="9">
        <v>50</v>
      </c>
      <c r="H32" s="9">
        <v>493</v>
      </c>
      <c r="I32" s="9">
        <v>4541</v>
      </c>
      <c r="J32" s="16">
        <f t="shared" si="0"/>
        <v>5981</v>
      </c>
    </row>
    <row r="33" spans="1:10" x14ac:dyDescent="0.25">
      <c r="A33" s="18" t="s">
        <v>36</v>
      </c>
      <c r="B33" s="9">
        <v>61598</v>
      </c>
      <c r="C33" s="9">
        <v>51544</v>
      </c>
      <c r="D33" s="9">
        <v>469</v>
      </c>
      <c r="E33" s="9">
        <v>531</v>
      </c>
      <c r="F33" s="9">
        <v>442</v>
      </c>
      <c r="G33" s="9">
        <v>282</v>
      </c>
      <c r="H33" s="9">
        <v>1044</v>
      </c>
      <c r="I33" s="9">
        <v>7286</v>
      </c>
      <c r="J33" s="16">
        <f t="shared" si="0"/>
        <v>10054</v>
      </c>
    </row>
    <row r="34" spans="1:10" x14ac:dyDescent="0.25">
      <c r="A34" s="18" t="s">
        <v>37</v>
      </c>
      <c r="B34" s="9">
        <v>36867</v>
      </c>
      <c r="C34" s="9">
        <v>30216</v>
      </c>
      <c r="D34" s="9">
        <v>163</v>
      </c>
      <c r="E34" s="9">
        <v>2533</v>
      </c>
      <c r="F34" s="9">
        <v>180</v>
      </c>
      <c r="G34" s="9">
        <v>129</v>
      </c>
      <c r="H34" s="9">
        <v>687</v>
      </c>
      <c r="I34" s="9">
        <v>2959</v>
      </c>
      <c r="J34" s="16">
        <f t="shared" si="0"/>
        <v>6651</v>
      </c>
    </row>
    <row r="35" spans="1:10" x14ac:dyDescent="0.25">
      <c r="A35" s="18" t="s">
        <v>38</v>
      </c>
      <c r="B35" s="9">
        <v>560974</v>
      </c>
      <c r="C35" s="9">
        <v>467333</v>
      </c>
      <c r="D35" s="9">
        <v>3100</v>
      </c>
      <c r="E35" s="9">
        <v>2751</v>
      </c>
      <c r="F35" s="9">
        <v>8737</v>
      </c>
      <c r="G35" s="9">
        <v>4641</v>
      </c>
      <c r="H35" s="9">
        <v>11502</v>
      </c>
      <c r="I35" s="9">
        <v>62910</v>
      </c>
      <c r="J35" s="16">
        <f t="shared" si="0"/>
        <v>93641</v>
      </c>
    </row>
    <row r="36" spans="1:10" x14ac:dyDescent="0.25">
      <c r="A36" s="18" t="s">
        <v>39</v>
      </c>
      <c r="B36" s="9">
        <v>27714</v>
      </c>
      <c r="C36" s="9">
        <v>23342</v>
      </c>
      <c r="D36" s="9">
        <v>80</v>
      </c>
      <c r="E36" s="9">
        <v>95</v>
      </c>
      <c r="F36" s="9">
        <v>286</v>
      </c>
      <c r="G36" s="9">
        <v>43</v>
      </c>
      <c r="H36" s="9">
        <v>306</v>
      </c>
      <c r="I36" s="9">
        <v>3562</v>
      </c>
      <c r="J36" s="16">
        <f t="shared" si="0"/>
        <v>4372</v>
      </c>
    </row>
    <row r="37" spans="1:10" x14ac:dyDescent="0.25">
      <c r="A37" s="18" t="s">
        <v>40</v>
      </c>
      <c r="B37" s="9">
        <v>151948</v>
      </c>
      <c r="C37" s="9">
        <v>129468</v>
      </c>
      <c r="D37" s="9">
        <v>833</v>
      </c>
      <c r="E37" s="9">
        <v>1633</v>
      </c>
      <c r="F37" s="9">
        <v>1198</v>
      </c>
      <c r="G37" s="9">
        <v>1177</v>
      </c>
      <c r="H37" s="9">
        <v>2474</v>
      </c>
      <c r="I37" s="9">
        <v>15165</v>
      </c>
      <c r="J37" s="16">
        <f t="shared" si="0"/>
        <v>22480</v>
      </c>
    </row>
    <row r="38" spans="1:10" x14ac:dyDescent="0.25">
      <c r="A38" s="18" t="s">
        <v>41</v>
      </c>
      <c r="B38" s="9">
        <v>2723</v>
      </c>
      <c r="C38" s="9">
        <v>2512</v>
      </c>
      <c r="D38" s="9">
        <v>4</v>
      </c>
      <c r="E38" s="9">
        <v>11</v>
      </c>
      <c r="F38" s="9">
        <v>20</v>
      </c>
      <c r="G38" s="9">
        <v>7</v>
      </c>
      <c r="H38" s="9">
        <v>37</v>
      </c>
      <c r="I38" s="9">
        <v>132</v>
      </c>
      <c r="J38" s="16">
        <f t="shared" si="0"/>
        <v>211</v>
      </c>
    </row>
    <row r="39" spans="1:10" x14ac:dyDescent="0.25">
      <c r="A39" s="18" t="s">
        <v>42</v>
      </c>
      <c r="B39" s="9">
        <v>240475</v>
      </c>
      <c r="C39" s="9">
        <v>185299</v>
      </c>
      <c r="D39" s="9">
        <v>2949</v>
      </c>
      <c r="E39" s="9">
        <v>1250</v>
      </c>
      <c r="F39" s="9">
        <v>3235</v>
      </c>
      <c r="G39" s="9">
        <v>642</v>
      </c>
      <c r="H39" s="9">
        <v>4519</v>
      </c>
      <c r="I39" s="9">
        <v>42581</v>
      </c>
      <c r="J39" s="16">
        <f t="shared" si="0"/>
        <v>55176</v>
      </c>
    </row>
    <row r="40" spans="1:10" x14ac:dyDescent="0.25">
      <c r="A40" s="8"/>
      <c r="B40" s="4"/>
      <c r="C40" s="4"/>
      <c r="D40" s="4"/>
      <c r="E40" s="4"/>
      <c r="F40" s="4"/>
      <c r="G40" s="4"/>
      <c r="H40" s="4"/>
      <c r="I40" s="4"/>
    </row>
    <row r="41" spans="1:10" x14ac:dyDescent="0.25">
      <c r="A41" s="8" t="s">
        <v>43</v>
      </c>
      <c r="B41" s="8"/>
      <c r="C41" s="8"/>
      <c r="D41" s="8"/>
      <c r="E41" s="8"/>
      <c r="F41" s="8"/>
      <c r="G41" s="8"/>
      <c r="H41" s="8"/>
      <c r="I41" s="8"/>
    </row>
    <row r="42" spans="1:10" x14ac:dyDescent="0.25">
      <c r="A42" s="8" t="s">
        <v>44</v>
      </c>
      <c r="B42" s="8"/>
      <c r="C42" s="8"/>
      <c r="D42" s="8"/>
      <c r="E42" s="8"/>
      <c r="F42" s="8"/>
      <c r="G42" s="8"/>
      <c r="H42" s="8"/>
      <c r="I42" s="8"/>
    </row>
    <row r="43" spans="1:10" x14ac:dyDescent="0.25">
      <c r="A43" s="8" t="s">
        <v>45</v>
      </c>
      <c r="B43" s="8"/>
      <c r="C43" s="8"/>
      <c r="D43" s="8"/>
      <c r="E43" s="8"/>
      <c r="F43" s="8"/>
      <c r="G43" s="8"/>
      <c r="H43" s="8"/>
      <c r="I43" s="8"/>
    </row>
    <row r="44" spans="1:10" x14ac:dyDescent="0.25">
      <c r="A44" s="8" t="s">
        <v>46</v>
      </c>
      <c r="B44" s="8"/>
      <c r="C44" s="8"/>
      <c r="D44" s="8"/>
      <c r="E44" s="8"/>
      <c r="F44" s="8"/>
      <c r="G44" s="8"/>
      <c r="H44" s="8"/>
      <c r="I44" s="8"/>
    </row>
    <row r="45" spans="1:10" x14ac:dyDescent="0.25">
      <c r="A45" s="8" t="s">
        <v>47</v>
      </c>
      <c r="B45" s="8"/>
      <c r="C45" s="8"/>
      <c r="D45" s="8"/>
      <c r="E45" s="8"/>
      <c r="F45" s="8"/>
      <c r="G45" s="8"/>
      <c r="H45" s="8"/>
      <c r="I45" s="8"/>
    </row>
    <row r="47" spans="1:10" x14ac:dyDescent="0.25">
      <c r="A47" s="1" t="s">
        <v>48</v>
      </c>
    </row>
    <row r="48" spans="1:10" x14ac:dyDescent="0.25">
      <c r="A48" s="1" t="s">
        <v>49</v>
      </c>
    </row>
    <row r="49" spans="1:1" x14ac:dyDescent="0.25">
      <c r="A49" s="19" t="s">
        <v>50</v>
      </c>
    </row>
  </sheetData>
  <mergeCells count="7">
    <mergeCell ref="A8:J8"/>
    <mergeCell ref="A10:J10"/>
    <mergeCell ref="H4:H5"/>
    <mergeCell ref="A4:A5"/>
    <mergeCell ref="I4:I5"/>
    <mergeCell ref="J4:J5"/>
    <mergeCell ref="B4:B5"/>
  </mergeCells>
  <hyperlinks>
    <hyperlink ref="A49" r:id="rId1"/>
  </hyperlinks>
  <pageMargins left="0.75" right="0.75" top="1" bottom="1" header="0.5" footer="0.5"/>
  <pageSetup paperSize="128"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County Race and Ethnicity</vt:lpstr>
    </vt:vector>
  </TitlesOfParts>
  <Company>David Eccles School of Business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2016-03-09T21:02:26Z</dcterms:created>
  <dcterms:modified xsi:type="dcterms:W3CDTF">2016-03-09T23:07:16Z</dcterms:modified>
</cp:coreProperties>
</file>